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a\Documents\Big Local\Year 1\"/>
    </mc:Choice>
  </mc:AlternateContent>
  <bookViews>
    <workbookView xWindow="0" yWindow="0" windowWidth="20490" windowHeight="7755"/>
  </bookViews>
  <sheets>
    <sheet name="Current Account" sheetId="3" r:id="rId1"/>
  </sheets>
  <calcPr calcId="152511"/>
</workbook>
</file>

<file path=xl/calcChain.xml><?xml version="1.0" encoding="utf-8"?>
<calcChain xmlns="http://schemas.openxmlformats.org/spreadsheetml/2006/main">
  <c r="E31" i="3" l="1"/>
  <c r="B36" i="3" s="1"/>
  <c r="B7" i="3"/>
  <c r="B35" i="3" s="1"/>
  <c r="B37" i="3" l="1"/>
</calcChain>
</file>

<file path=xl/sharedStrings.xml><?xml version="1.0" encoding="utf-8"?>
<sst xmlns="http://schemas.openxmlformats.org/spreadsheetml/2006/main" count="109" uniqueCount="60">
  <si>
    <t xml:space="preserve">Invoice Date </t>
  </si>
  <si>
    <t xml:space="preserve">Received on </t>
  </si>
  <si>
    <t>Invoice No.</t>
  </si>
  <si>
    <t>Company</t>
  </si>
  <si>
    <t>Total</t>
  </si>
  <si>
    <t>Sent to Accounts</t>
  </si>
  <si>
    <t>Cost Centre</t>
  </si>
  <si>
    <t>GL Code</t>
  </si>
  <si>
    <t>Notes</t>
  </si>
  <si>
    <t>04.12.14</t>
  </si>
  <si>
    <t>Marlowe Innovation Centre</t>
  </si>
  <si>
    <t>Newington Big Local</t>
  </si>
  <si>
    <t>Green Roof Shelter</t>
  </si>
  <si>
    <t>06.01.15</t>
  </si>
  <si>
    <t>CO1</t>
  </si>
  <si>
    <t>14.01.15</t>
  </si>
  <si>
    <t>18.02.15</t>
  </si>
  <si>
    <t>St Christopher's Church, Newington</t>
  </si>
  <si>
    <t>24.03.15</t>
  </si>
  <si>
    <t xml:space="preserve">C Cable </t>
  </si>
  <si>
    <t xml:space="preserve">Green Roof Footings </t>
  </si>
  <si>
    <t xml:space="preserve">Mr P Palmer </t>
  </si>
  <si>
    <t xml:space="preserve">Landscaping </t>
  </si>
  <si>
    <t>25.03.15</t>
  </si>
  <si>
    <t>Cash</t>
  </si>
  <si>
    <t>Opening Event</t>
  </si>
  <si>
    <t>FYC/15/336</t>
  </si>
  <si>
    <t>07.04.15</t>
  </si>
  <si>
    <t>Seedcorn Grant</t>
  </si>
  <si>
    <t>EKVAS</t>
  </si>
  <si>
    <t>Mrs C L Thorpe</t>
  </si>
  <si>
    <t>Mrs S I Cudworth</t>
  </si>
  <si>
    <t>BACS payment</t>
  </si>
  <si>
    <t>08.04.15</t>
  </si>
  <si>
    <t>Elec-Sec Ltd</t>
  </si>
  <si>
    <t>06.07.15</t>
  </si>
  <si>
    <t>14.07.15</t>
  </si>
  <si>
    <t>Expense</t>
  </si>
  <si>
    <t>Payment for BT Internet Bill</t>
  </si>
  <si>
    <t>00022463</t>
  </si>
  <si>
    <t>N/A</t>
  </si>
  <si>
    <t>3485</t>
  </si>
  <si>
    <t>C01</t>
  </si>
  <si>
    <t>3437</t>
  </si>
  <si>
    <t>Caroline Pinchbeck</t>
  </si>
  <si>
    <t>00022529</t>
  </si>
  <si>
    <t>Income</t>
  </si>
  <si>
    <t>Date</t>
  </si>
  <si>
    <t>From</t>
  </si>
  <si>
    <t>Outgoings</t>
  </si>
  <si>
    <t>Totals</t>
  </si>
  <si>
    <t>Total Outgoings</t>
  </si>
  <si>
    <t>Total Income</t>
  </si>
  <si>
    <t>Available Balance</t>
  </si>
  <si>
    <t>Big Local</t>
  </si>
  <si>
    <t>Pathways</t>
  </si>
  <si>
    <t>Increase of grant from £15750 to £33075</t>
  </si>
  <si>
    <t xml:space="preserve">CASH for buildng works for opening </t>
  </si>
  <si>
    <t xml:space="preserve">Mrs Stephanie Todd  </t>
  </si>
  <si>
    <t>Change money from BACS payment -25/03/15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</si>
</sst>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164" formatCode="d\.m\.yy;@"/>
    <numFmt numFmtId="165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5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44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left"/>
    </xf>
    <xf numFmtId="44" fontId="2" fillId="0" borderId="1" xfId="0" applyNumberFormat="1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left"/>
    </xf>
    <xf numFmtId="165" fontId="0" fillId="0" borderId="1" xfId="0" applyNumberFormat="1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44" fontId="0" fillId="0" borderId="1" xfId="0" applyNumberFormat="1" applyFill="1" applyBorder="1" applyAlignment="1">
      <alignment horizontal="right"/>
    </xf>
    <xf numFmtId="164" fontId="0" fillId="0" borderId="1" xfId="0" applyNumberFormat="1" applyFill="1" applyBorder="1" applyAlignment="1">
      <alignment horizontal="left"/>
    </xf>
    <xf numFmtId="165" fontId="0" fillId="0" borderId="1" xfId="0" applyNumberFormat="1" applyFont="1" applyFill="1" applyBorder="1" applyAlignment="1">
      <alignment horizontal="left"/>
    </xf>
    <xf numFmtId="49" fontId="0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44" fontId="0" fillId="0" borderId="1" xfId="0" applyNumberFormat="1" applyFont="1" applyFill="1" applyBorder="1" applyAlignment="1">
      <alignment horizontal="right"/>
    </xf>
    <xf numFmtId="164" fontId="0" fillId="0" borderId="1" xfId="0" applyNumberFormat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44" fontId="0" fillId="0" borderId="1" xfId="0" applyNumberFormat="1" applyBorder="1"/>
    <xf numFmtId="44" fontId="0" fillId="0" borderId="2" xfId="0" applyNumberFormat="1" applyBorder="1"/>
    <xf numFmtId="165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44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left"/>
    </xf>
    <xf numFmtId="0" fontId="1" fillId="0" borderId="1" xfId="0" applyFont="1" applyBorder="1" applyAlignment="1"/>
    <xf numFmtId="0" fontId="0" fillId="0" borderId="1" xfId="0" applyBorder="1" applyAlignment="1"/>
    <xf numFmtId="0" fontId="0" fillId="0" borderId="1" xfId="0" quotePrefix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A16" workbookViewId="0">
      <selection activeCell="F5" sqref="F5"/>
    </sheetView>
  </sheetViews>
  <sheetFormatPr defaultColWidth="24" defaultRowHeight="15" x14ac:dyDescent="0.25"/>
  <cols>
    <col min="3" max="3" width="43.5703125" customWidth="1"/>
    <col min="4" max="4" width="52.7109375" customWidth="1"/>
    <col min="7" max="7" width="13.42578125" customWidth="1"/>
    <col min="8" max="8" width="15.7109375" customWidth="1"/>
    <col min="9" max="9" width="36.28515625" customWidth="1"/>
  </cols>
  <sheetData>
    <row r="1" spans="1:9" x14ac:dyDescent="0.25">
      <c r="A1" s="20" t="s">
        <v>46</v>
      </c>
    </row>
    <row r="2" spans="1:9" x14ac:dyDescent="0.25">
      <c r="A2" s="2" t="s">
        <v>47</v>
      </c>
      <c r="B2" s="2" t="s">
        <v>4</v>
      </c>
      <c r="C2" s="2" t="s">
        <v>48</v>
      </c>
      <c r="D2" s="30" t="s">
        <v>8</v>
      </c>
      <c r="E2" s="31"/>
    </row>
    <row r="3" spans="1:9" x14ac:dyDescent="0.25">
      <c r="A3" s="22">
        <v>41929</v>
      </c>
      <c r="B3" s="23">
        <v>15750</v>
      </c>
      <c r="C3" s="21" t="s">
        <v>54</v>
      </c>
      <c r="D3" s="31"/>
      <c r="E3" s="31"/>
    </row>
    <row r="4" spans="1:9" x14ac:dyDescent="0.25">
      <c r="A4" s="22">
        <v>42104</v>
      </c>
      <c r="B4" s="23">
        <v>16537.5</v>
      </c>
      <c r="C4" s="21" t="s">
        <v>54</v>
      </c>
      <c r="D4" s="31" t="s">
        <v>56</v>
      </c>
      <c r="E4" s="31"/>
    </row>
    <row r="5" spans="1:9" x14ac:dyDescent="0.25">
      <c r="A5" s="22">
        <v>42273</v>
      </c>
      <c r="B5" s="23">
        <v>18000</v>
      </c>
      <c r="C5" s="21" t="s">
        <v>54</v>
      </c>
      <c r="D5" s="32" t="s">
        <v>55</v>
      </c>
      <c r="E5" s="31"/>
    </row>
    <row r="6" spans="1:9" x14ac:dyDescent="0.25">
      <c r="A6" s="22">
        <v>42324</v>
      </c>
      <c r="B6" s="23">
        <v>36.72</v>
      </c>
      <c r="C6" s="21" t="s">
        <v>59</v>
      </c>
      <c r="D6" s="31"/>
      <c r="E6" s="31"/>
    </row>
    <row r="7" spans="1:9" x14ac:dyDescent="0.25">
      <c r="B7" s="24">
        <f>SUM(B5,B3,B4)</f>
        <v>50287.5</v>
      </c>
    </row>
    <row r="9" spans="1:9" x14ac:dyDescent="0.25">
      <c r="A9" s="20" t="s">
        <v>49</v>
      </c>
    </row>
    <row r="10" spans="1:9" x14ac:dyDescent="0.25">
      <c r="A10" s="2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1" t="s">
        <v>7</v>
      </c>
      <c r="I10" s="1" t="s">
        <v>8</v>
      </c>
    </row>
    <row r="11" spans="1:9" x14ac:dyDescent="0.25">
      <c r="A11" s="25">
        <v>41885</v>
      </c>
      <c r="B11" s="25">
        <v>41891</v>
      </c>
      <c r="C11" s="26" t="s">
        <v>41</v>
      </c>
      <c r="D11" s="27" t="s">
        <v>12</v>
      </c>
      <c r="E11" s="28">
        <v>15330</v>
      </c>
      <c r="F11" s="29"/>
      <c r="G11" s="27" t="s">
        <v>14</v>
      </c>
      <c r="H11" s="27">
        <v>2190060</v>
      </c>
      <c r="I11" s="27" t="s">
        <v>11</v>
      </c>
    </row>
    <row r="12" spans="1:9" x14ac:dyDescent="0.25">
      <c r="A12" s="3">
        <v>41950</v>
      </c>
      <c r="B12" s="3">
        <v>42009</v>
      </c>
      <c r="C12" s="4">
        <v>3408</v>
      </c>
      <c r="D12" s="5" t="s">
        <v>10</v>
      </c>
      <c r="E12" s="6">
        <v>273.83999999999997</v>
      </c>
      <c r="F12" s="7" t="s">
        <v>13</v>
      </c>
      <c r="G12" s="5" t="s">
        <v>14</v>
      </c>
      <c r="H12" s="5">
        <v>2190060</v>
      </c>
      <c r="I12" s="5" t="s">
        <v>11</v>
      </c>
    </row>
    <row r="13" spans="1:9" x14ac:dyDescent="0.25">
      <c r="A13" s="3">
        <v>41957</v>
      </c>
      <c r="B13" s="3">
        <v>41977</v>
      </c>
      <c r="C13" s="4" t="s">
        <v>43</v>
      </c>
      <c r="D13" s="5" t="s">
        <v>10</v>
      </c>
      <c r="E13" s="6">
        <v>342</v>
      </c>
      <c r="F13" s="7">
        <v>41977</v>
      </c>
      <c r="G13" s="5" t="s">
        <v>14</v>
      </c>
      <c r="H13" s="5">
        <v>2190060</v>
      </c>
      <c r="I13" s="5" t="s">
        <v>11</v>
      </c>
    </row>
    <row r="14" spans="1:9" x14ac:dyDescent="0.25">
      <c r="A14" s="3">
        <v>41989</v>
      </c>
      <c r="B14" s="3">
        <v>42009</v>
      </c>
      <c r="C14" s="5">
        <v>3485</v>
      </c>
      <c r="D14" s="5" t="s">
        <v>10</v>
      </c>
      <c r="E14" s="8">
        <v>326.27999999999997</v>
      </c>
      <c r="F14" s="9">
        <v>42009</v>
      </c>
      <c r="G14" s="5" t="s">
        <v>42</v>
      </c>
      <c r="H14" s="5">
        <v>2190060</v>
      </c>
      <c r="I14" s="5" t="s">
        <v>11</v>
      </c>
    </row>
    <row r="15" spans="1:9" x14ac:dyDescent="0.25">
      <c r="A15" s="3">
        <v>42010</v>
      </c>
      <c r="B15" s="3">
        <v>42016</v>
      </c>
      <c r="C15" s="4">
        <v>10155</v>
      </c>
      <c r="D15" s="5" t="s">
        <v>10</v>
      </c>
      <c r="E15" s="6">
        <v>342</v>
      </c>
      <c r="F15" s="7" t="s">
        <v>15</v>
      </c>
      <c r="G15" s="5" t="s">
        <v>14</v>
      </c>
      <c r="H15" s="5">
        <v>2190060</v>
      </c>
      <c r="I15" s="5" t="s">
        <v>11</v>
      </c>
    </row>
    <row r="16" spans="1:9" x14ac:dyDescent="0.25">
      <c r="A16" s="3">
        <v>42051</v>
      </c>
      <c r="B16" s="3">
        <v>42051</v>
      </c>
      <c r="C16" s="4">
        <v>5100871</v>
      </c>
      <c r="D16" s="5" t="s">
        <v>10</v>
      </c>
      <c r="E16" s="6">
        <v>111.12</v>
      </c>
      <c r="F16" s="7" t="s">
        <v>16</v>
      </c>
      <c r="G16" s="5" t="s">
        <v>14</v>
      </c>
      <c r="H16" s="5">
        <v>2190060</v>
      </c>
      <c r="I16" s="5" t="s">
        <v>11</v>
      </c>
    </row>
    <row r="17" spans="1:9" x14ac:dyDescent="0.25">
      <c r="A17" s="3">
        <v>42073</v>
      </c>
      <c r="B17" s="3">
        <v>42080</v>
      </c>
      <c r="C17" s="4">
        <v>69132</v>
      </c>
      <c r="D17" s="5" t="s">
        <v>17</v>
      </c>
      <c r="E17" s="6">
        <v>1000</v>
      </c>
      <c r="F17" s="7" t="s">
        <v>18</v>
      </c>
      <c r="G17" s="5" t="s">
        <v>14</v>
      </c>
      <c r="H17" s="5">
        <v>2190060</v>
      </c>
      <c r="I17" s="5" t="s">
        <v>11</v>
      </c>
    </row>
    <row r="18" spans="1:9" x14ac:dyDescent="0.25">
      <c r="A18" s="15">
        <v>42088</v>
      </c>
      <c r="B18" s="15">
        <v>42088</v>
      </c>
      <c r="C18" s="16" t="s">
        <v>32</v>
      </c>
      <c r="D18" s="17" t="s">
        <v>24</v>
      </c>
      <c r="E18" s="18">
        <v>500</v>
      </c>
      <c r="F18" s="19" t="s">
        <v>23</v>
      </c>
      <c r="G18" s="17" t="s">
        <v>14</v>
      </c>
      <c r="H18" s="17">
        <v>2190060</v>
      </c>
      <c r="I18" s="17" t="s">
        <v>25</v>
      </c>
    </row>
    <row r="19" spans="1:9" x14ac:dyDescent="0.25">
      <c r="A19" s="10">
        <v>42088</v>
      </c>
      <c r="B19" s="10">
        <v>42086</v>
      </c>
      <c r="C19" s="11" t="s">
        <v>28</v>
      </c>
      <c r="D19" s="12" t="s">
        <v>19</v>
      </c>
      <c r="E19" s="13">
        <v>3678</v>
      </c>
      <c r="F19" s="14" t="s">
        <v>27</v>
      </c>
      <c r="G19" s="12" t="s">
        <v>14</v>
      </c>
      <c r="H19" s="12">
        <v>2190060</v>
      </c>
      <c r="I19" s="12" t="s">
        <v>20</v>
      </c>
    </row>
    <row r="20" spans="1:9" x14ac:dyDescent="0.25">
      <c r="A20" s="10">
        <v>42088</v>
      </c>
      <c r="B20" s="10">
        <v>42147</v>
      </c>
      <c r="C20" s="11" t="s">
        <v>28</v>
      </c>
      <c r="D20" s="12" t="s">
        <v>21</v>
      </c>
      <c r="E20" s="13">
        <v>180</v>
      </c>
      <c r="F20" s="14" t="s">
        <v>27</v>
      </c>
      <c r="G20" s="12" t="s">
        <v>14</v>
      </c>
      <c r="H20" s="12">
        <v>2190060</v>
      </c>
      <c r="I20" s="12" t="s">
        <v>22</v>
      </c>
    </row>
    <row r="21" spans="1:9" x14ac:dyDescent="0.25">
      <c r="A21" s="10">
        <v>42088</v>
      </c>
      <c r="B21" s="10">
        <v>42088</v>
      </c>
      <c r="C21" s="11" t="s">
        <v>28</v>
      </c>
      <c r="D21" s="12" t="s">
        <v>29</v>
      </c>
      <c r="E21" s="13">
        <v>1000</v>
      </c>
      <c r="F21" s="14" t="s">
        <v>27</v>
      </c>
      <c r="G21" s="12" t="s">
        <v>14</v>
      </c>
      <c r="H21" s="12">
        <v>2190060</v>
      </c>
      <c r="I21" s="12"/>
    </row>
    <row r="22" spans="1:9" x14ac:dyDescent="0.25">
      <c r="A22" s="10">
        <v>42090</v>
      </c>
      <c r="B22" s="10" t="s">
        <v>40</v>
      </c>
      <c r="C22" s="11" t="s">
        <v>26</v>
      </c>
      <c r="D22" s="12" t="s">
        <v>12</v>
      </c>
      <c r="E22" s="13">
        <v>7960</v>
      </c>
      <c r="F22" s="14" t="s">
        <v>27</v>
      </c>
      <c r="G22" s="12" t="s">
        <v>14</v>
      </c>
      <c r="H22" s="12">
        <v>2190060</v>
      </c>
      <c r="I22" s="12"/>
    </row>
    <row r="23" spans="1:9" x14ac:dyDescent="0.25">
      <c r="A23" s="10">
        <v>42100</v>
      </c>
      <c r="B23" s="10">
        <v>42100</v>
      </c>
      <c r="C23" s="11" t="s">
        <v>28</v>
      </c>
      <c r="D23" s="12" t="s">
        <v>30</v>
      </c>
      <c r="E23" s="13">
        <v>400</v>
      </c>
      <c r="F23" s="14" t="s">
        <v>33</v>
      </c>
      <c r="G23" s="12" t="s">
        <v>14</v>
      </c>
      <c r="H23" s="12">
        <v>2190060</v>
      </c>
      <c r="I23" s="12"/>
    </row>
    <row r="24" spans="1:9" x14ac:dyDescent="0.25">
      <c r="A24" s="10">
        <v>42100</v>
      </c>
      <c r="B24" s="10">
        <v>42100</v>
      </c>
      <c r="C24" s="11" t="s">
        <v>28</v>
      </c>
      <c r="D24" s="12" t="s">
        <v>31</v>
      </c>
      <c r="E24" s="13">
        <v>260</v>
      </c>
      <c r="F24" s="14" t="s">
        <v>33</v>
      </c>
      <c r="G24" s="12" t="s">
        <v>14</v>
      </c>
      <c r="H24" s="12">
        <v>2190060</v>
      </c>
      <c r="I24" s="12"/>
    </row>
    <row r="25" spans="1:9" x14ac:dyDescent="0.25">
      <c r="A25" s="10">
        <v>42144</v>
      </c>
      <c r="B25" s="10" t="s">
        <v>40</v>
      </c>
      <c r="C25" s="11" t="s">
        <v>39</v>
      </c>
      <c r="D25" s="12" t="s">
        <v>34</v>
      </c>
      <c r="E25" s="13">
        <v>660</v>
      </c>
      <c r="F25" s="14" t="s">
        <v>35</v>
      </c>
      <c r="G25" s="12" t="s">
        <v>14</v>
      </c>
      <c r="H25" s="12">
        <v>2190060</v>
      </c>
      <c r="I25" s="12"/>
    </row>
    <row r="26" spans="1:9" x14ac:dyDescent="0.25">
      <c r="A26" s="10">
        <v>42184</v>
      </c>
      <c r="B26" s="10">
        <v>42200</v>
      </c>
      <c r="C26" s="11" t="s">
        <v>37</v>
      </c>
      <c r="D26" s="12" t="s">
        <v>44</v>
      </c>
      <c r="E26" s="13">
        <v>93.27</v>
      </c>
      <c r="F26" s="14">
        <v>42207</v>
      </c>
      <c r="G26" s="12" t="s">
        <v>14</v>
      </c>
      <c r="H26" s="12">
        <v>2190060</v>
      </c>
      <c r="I26" s="12" t="s">
        <v>38</v>
      </c>
    </row>
    <row r="27" spans="1:9" x14ac:dyDescent="0.25">
      <c r="A27" s="10">
        <v>42202</v>
      </c>
      <c r="B27" s="10">
        <v>42199</v>
      </c>
      <c r="C27" s="11" t="s">
        <v>37</v>
      </c>
      <c r="D27" s="12" t="s">
        <v>30</v>
      </c>
      <c r="E27" s="13">
        <v>124.17</v>
      </c>
      <c r="F27" s="14" t="s">
        <v>36</v>
      </c>
      <c r="G27" s="12" t="s">
        <v>14</v>
      </c>
      <c r="H27" s="12">
        <v>2190060</v>
      </c>
      <c r="I27" s="12" t="s">
        <v>38</v>
      </c>
    </row>
    <row r="28" spans="1:9" x14ac:dyDescent="0.25">
      <c r="A28" s="3">
        <v>42322</v>
      </c>
      <c r="B28" s="3">
        <v>42342</v>
      </c>
      <c r="C28" s="4">
        <v>3437</v>
      </c>
      <c r="D28" s="5" t="s">
        <v>10</v>
      </c>
      <c r="E28" s="6">
        <v>342</v>
      </c>
      <c r="F28" s="7" t="s">
        <v>9</v>
      </c>
      <c r="G28" s="5" t="s">
        <v>14</v>
      </c>
      <c r="H28" s="5">
        <v>2190060</v>
      </c>
      <c r="I28" s="5" t="s">
        <v>11</v>
      </c>
    </row>
    <row r="29" spans="1:9" x14ac:dyDescent="0.25">
      <c r="A29" s="10">
        <v>42114</v>
      </c>
      <c r="B29" s="10">
        <v>42114</v>
      </c>
      <c r="C29" s="11" t="s">
        <v>37</v>
      </c>
      <c r="D29" s="12" t="s">
        <v>58</v>
      </c>
      <c r="E29" s="13">
        <v>120</v>
      </c>
      <c r="F29" s="14">
        <v>42114</v>
      </c>
      <c r="G29" s="12" t="s">
        <v>14</v>
      </c>
      <c r="H29" s="12">
        <v>2190060</v>
      </c>
      <c r="I29" s="12" t="s">
        <v>57</v>
      </c>
    </row>
    <row r="30" spans="1:9" x14ac:dyDescent="0.25">
      <c r="A30" s="3">
        <v>42150</v>
      </c>
      <c r="B30" s="3">
        <v>42234</v>
      </c>
      <c r="C30" s="4" t="s">
        <v>45</v>
      </c>
      <c r="D30" s="5" t="s">
        <v>34</v>
      </c>
      <c r="E30" s="6">
        <v>2046</v>
      </c>
      <c r="F30" s="7">
        <v>42249</v>
      </c>
      <c r="G30" s="5" t="s">
        <v>14</v>
      </c>
      <c r="H30" s="5">
        <v>2190060</v>
      </c>
      <c r="I30" s="5"/>
    </row>
    <row r="31" spans="1:9" x14ac:dyDescent="0.25">
      <c r="E31" s="24">
        <f>SUM(E11:E30)</f>
        <v>35088.68</v>
      </c>
    </row>
    <row r="34" spans="1:2" x14ac:dyDescent="0.25">
      <c r="A34" s="20" t="s">
        <v>50</v>
      </c>
    </row>
    <row r="35" spans="1:2" x14ac:dyDescent="0.25">
      <c r="A35" s="21" t="s">
        <v>52</v>
      </c>
      <c r="B35" s="23">
        <f>(B7)</f>
        <v>50287.5</v>
      </c>
    </row>
    <row r="36" spans="1:2" x14ac:dyDescent="0.25">
      <c r="A36" s="21" t="s">
        <v>51</v>
      </c>
      <c r="B36" s="23">
        <f>(E31)</f>
        <v>35088.68</v>
      </c>
    </row>
    <row r="37" spans="1:2" x14ac:dyDescent="0.25">
      <c r="A37" s="21" t="s">
        <v>53</v>
      </c>
      <c r="B37" s="23">
        <f>(B35-B36)</f>
        <v>15198.82</v>
      </c>
    </row>
  </sheetData>
  <mergeCells count="5">
    <mergeCell ref="D2:E2"/>
    <mergeCell ref="D5:E5"/>
    <mergeCell ref="D3:E3"/>
    <mergeCell ref="D4:E4"/>
    <mergeCell ref="D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 Account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Howells</dc:creator>
  <cp:lastModifiedBy>Cara</cp:lastModifiedBy>
  <cp:lastPrinted>2015-11-13T14:48:33Z</cp:lastPrinted>
  <dcterms:created xsi:type="dcterms:W3CDTF">2015-03-25T11:30:43Z</dcterms:created>
  <dcterms:modified xsi:type="dcterms:W3CDTF">2015-11-18T09:59:03Z</dcterms:modified>
</cp:coreProperties>
</file>